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B:\INFORMS\КОМІТЕТИ\КПА\20260116_4\КЛО\МЕГА_МКУА 132_фо_ГА\ППА\"/>
    </mc:Choice>
  </mc:AlternateContent>
  <xr:revisionPtr revIDLastSave="0" documentId="13_ncr:1_{3243F9F5-534F-4A53-92FC-E7880BB6A852}" xr6:coauthVersionLast="47" xr6:coauthVersionMax="47" xr10:uidLastSave="{00000000-0000-0000-0000-000000000000}"/>
  <bookViews>
    <workbookView xWindow="-108" yWindow="-108" windowWidth="23256" windowHeight="12456" tabRatio="896" activeTab="4" xr2:uid="{00000000-000D-0000-FFFF-FFFF00000000}"/>
  </bookViews>
  <sheets>
    <sheet name="ППА" sheetId="3" r:id="rId1"/>
    <sheet name="ППА_застава" sheetId="4" r:id="rId2"/>
    <sheet name="ППА_порука" sheetId="7" r:id="rId3"/>
    <sheet name="Фото" sheetId="8" r:id="rId4"/>
    <sheet name="Журнал торгів" sheetId="9" r:id="rId5"/>
    <sheet name="Аркуш1" sheetId="10" state="hidden" r:id="rId6"/>
  </sheets>
  <definedNames>
    <definedName name="_xlnm.Print_Area" localSheetId="0">ППА!$A$1:$H$72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<sst xmlns="http://schemas.openxmlformats.org/spreadsheetml/2006/main" count="193" uniqueCount="146">
  <si>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</si>
  <si>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</si>
  <si>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</si>
  <si>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</si>
  <si>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</si>
  <si>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</si>
  <si>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</si>
  <si>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</si>
  <si>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</si>
  <si>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</si>
  <si>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</si>
  <si>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</si>
  <si>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</si>
  <si>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</si>
  <si>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</si>
  <si>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</si>
  <si>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</si>
  <si>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</si>
  <si>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</si>
  <si>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</si>
  <si>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</si>
  <si>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</si>
  <si>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</si>
  <si>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</si>
  <si>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Кількість днів прострочки</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</si>
  <si>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</si>
  <si>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</si>
  <si>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</si>
  <si>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</si>
  <si>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</si>
  <si>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</si>
  <si>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</si>
  <si>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</si>
  <si>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</si>
  <si>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</si>
  <si>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</si>
  <si>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</si>
  <si>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</si>
  <si>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</si>
  <si>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</si>
  <si>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</si>
  <si>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</si>
  <si>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Поручитель 1</t>
  </si>
  <si>
    <t>Поручитель 2</t>
  </si>
  <si>
    <t>Поручитель 3</t>
  </si>
  <si>
    <t>Поручитель …</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</si>
  <si>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</si>
  <si>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</si>
  <si>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</si>
  <si>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</si>
  <si>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</si>
  <si>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</si>
  <si>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</si>
  <si>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Журнал торгів</t>
  </si>
  <si>
    <t>6. Претензійно-позовна робота та примусове стягнення</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</si>
  <si>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</si>
  <si>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</si>
  <si>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</si>
  <si>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</si>
  <si>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</si>
  <si>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</si>
  <si>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</si>
  <si>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</si>
  <si>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</si>
  <si>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</si>
  <si>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</si>
  <si>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</si>
  <si>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</si>
  <si>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</si>
  <si>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</si>
  <si>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</si>
  <si>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</si>
  <si>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</si>
  <si>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</si>
  <si>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</si>
  <si>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</si>
  <si>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</si>
  <si>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</si>
  <si>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</si>
  <si>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</si>
  <si>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</si>
  <si>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</si>
  <si>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</si>
  <si>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</si>
  <si>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</si>
  <si>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</si>
  <si>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</si>
  <si>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</si>
  <si>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Посилання на офіційну веб-сторінку Фонду:</t>
  </si>
  <si>
    <t>Посилання на веб-сторінку з публічним паспортом:</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</si>
  <si>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</si>
  <si>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</si>
  <si>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</si>
  <si>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</si>
  <si>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Майнова порука (так/ні)</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</si>
  <si>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</si>
  <si>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</si>
  <si>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</si>
  <si>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II  (форма продажу - майнове право) </t>
  </si>
  <si>
    <t>IIIп (форма продажу - майнове право)</t>
  </si>
  <si>
    <t xml:space="preserve">IIIн (форма продажу - майнове право)  </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</si>
  <si>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</si>
  <si>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ТАК </t>
  </si>
  <si>
    <t>НІ</t>
  </si>
  <si>
    <t>Наявність фінансового поручителя (так / ні)</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</si>
  <si>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</si>
  <si>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Графічні матеріали </t>
  </si>
  <si>
    <t>I (форма продажу - право вимоги)</t>
  </si>
  <si>
    <t>№ Лоту</t>
  </si>
  <si>
    <t>Дата проведення:</t>
  </si>
  <si>
    <t>Ціна продажу:</t>
  </si>
  <si>
    <t>Статус торгів</t>
  </si>
  <si>
    <t>Фізичний стан (наявна, відсутння,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</si>
  <si>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</si>
  <si>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"МЕГАБАНК"</t>
  </si>
  <si>
    <t>351629</t>
  </si>
  <si>
    <t>ТОВ “АКО ЕКСПЕРТ”</t>
  </si>
  <si>
    <t>Уповноважена особа Фонду гарантування вкладів фізичних осіб 
на ліквідацію АТ "МЕГАБАНК"</t>
  </si>
  <si>
    <t>Ірина БІЛА</t>
  </si>
  <si>
    <t xml:space="preserve">Уповноважена особа Фонду гарантування вкладів фізичних осіб 
на ліквідацію АТ "МЕГАБАНК" </t>
  </si>
  <si>
    <t xml:space="preserve">Ірина БІЛА </t>
  </si>
  <si>
    <t>інформація відсутня</t>
  </si>
  <si>
    <t>споживче кредитування</t>
  </si>
  <si>
    <t>ні</t>
  </si>
  <si>
    <t>так</t>
  </si>
  <si>
    <t>споживчі цілі</t>
  </si>
  <si>
    <t>Уповноважена особа Фонду гарантування вкладів фізичних осіб  на ліквідацію АТ "МЕГАБАНК"</t>
  </si>
  <si>
    <t>дивись вкл. ВПА_застава</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</si>
  <si>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</si>
  <si>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980</t>
  </si>
  <si>
    <t>Харківська</t>
  </si>
  <si>
    <t>05П/2020</t>
  </si>
  <si>
    <t>нежитлові приміщення</t>
  </si>
  <si>
    <t>05П/2020-і</t>
  </si>
  <si>
    <t>Виставляється разом з КД №04П/2020</t>
  </si>
  <si>
    <t>дивись вкладку ВПА_порука</t>
  </si>
  <si>
    <t>претензійно-позовна робота не проводиться</t>
  </si>
  <si>
    <t>G3N028063</t>
  </si>
  <si>
    <t>Аукціон не відбувся</t>
  </si>
  <si>
    <t>https://www.fg.gov.ua/passport/61993</t>
  </si>
  <si>
    <t>https://www.fg.gov.ua/lot/173150</t>
  </si>
  <si>
    <t>https://www.fg.gov.ua/passport/62070</t>
  </si>
  <si>
    <t>https://www.fg.gov.ua/passport/62131</t>
  </si>
  <si>
    <t>https://www.fg.gov.ua/passport/62184</t>
  </si>
  <si>
    <t xml:space="preserve">Нежитлові приміщення  цокольного поверху №1-:-15, 15а, 15б, 16, 17, 19-: -26 в літ. А-9, загальною площею 417,2 кв.м. Адреса: м. Харків, вул. Вернадського, </t>
  </si>
  <si>
    <t xml:space="preserve">Нежитлові приміщення першого поверху № 1-6, загальною площею 51,8 кв. м., літ. «А-10» м. Харків, вул. Вернадського,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</si>
</sst>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sz val="12"/>
      <color theme="1"/>
      <name val="Arial"/>
      <family val="2"/>
      <charset val="204"/>
    </font>
    <font>
      <i/>
      <sz val="8"/>
      <name val="Times New Roman"/>
      <family val="1"/>
      <charset val="204"/>
    </font>
    <font>
      <b/>
      <i/>
      <sz val="8"/>
      <name val="Times New Roman"/>
      <family val="1"/>
      <charset val="204"/>
    </font>
    <font>
      <b/>
      <i/>
      <sz val="8"/>
      <color rgb="FFFF0000"/>
      <name val="Times New Roman"/>
      <family val="1"/>
      <charset val="204"/>
    </font>
    <font>
      <b/>
      <i/>
      <sz val="12"/>
      <color rgb="FFFF0000"/>
      <name val="Times New Roman"/>
      <family val="1"/>
      <charset val="204"/>
    </font>
    <font>
      <sz val="8"/>
      <name val="Arial"/>
      <family val="2"/>
      <charset val="204"/>
    </font>
    <font>
      <b/>
      <sz val="11"/>
      <color theme="1"/>
      <name val="Times New Roman"/>
      <family val="1"/>
      <charset val="204"/>
    </font>
    <font>
      <sz val="12"/>
      <color theme="1"/>
      <name val="Times New Roman"/>
      <family val="1"/>
      <charset val="204"/>
    </font>
    <font>
      <b/>
      <i/>
      <sz val="6"/>
      <name val="Times New Roman"/>
      <family val="1"/>
      <charset val="204"/>
    </font>
    <font>
      <b/>
      <sz val="12"/>
      <name val="Times New Roman"/>
      <family val="1"/>
      <charset val="204"/>
    </font>
    <font>
      <b/>
      <i/>
      <sz val="14"/>
      <color theme="1"/>
      <name val="Calibri"/>
      <family val="2"/>
      <charset val="204"/>
      <scheme val="minor"/>
    </font>
    <font>
      <sz val="14"/>
      <color theme="1"/>
      <name val="Calibri"/>
      <family val="2"/>
      <charset val="204"/>
      <scheme val="minor"/>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4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4">
    <xf numFmtId="0" fontId="0" fillId="0" borderId="0"/>
    <xf numFmtId="0" fontId="7" fillId="0" borderId="0" applyNumberFormat="0" applyFill="0" applyBorder="0" applyAlignment="0" applyProtection="0">
      <alignment vertical="top"/>
      <protection locked="0"/>
    </xf>
    <xf numFmtId="164" fontId="8" fillId="0" borderId="0" applyFont="0" applyFill="0" applyBorder="0" applyAlignment="0" applyProtection="0"/>
    <xf numFmtId="0" fontId="8" fillId="0" borderId="0"/>
  </cellStyleXfs>
  <cellXfs count="183">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5" xfId="0" applyFont="1" applyBorder="1" applyAlignment="1">
      <alignment vertical="center" wrapText="1"/>
    </xf>
    <xf numFmtId="0" fontId="4" fillId="0" borderId="1" xfId="0" applyFont="1" applyBorder="1" applyAlignment="1">
      <alignment vertical="center"/>
    </xf>
    <xf numFmtId="0" fontId="3" fillId="0" borderId="6" xfId="0" applyFont="1" applyBorder="1" applyAlignment="1">
      <alignment horizontal="justify" vertical="center" wrapText="1"/>
    </xf>
    <xf numFmtId="0" fontId="3" fillId="0" borderId="5" xfId="0" applyFont="1" applyBorder="1" applyAlignment="1">
      <alignment horizontal="justify" vertical="center" wrapText="1"/>
    </xf>
    <xf numFmtId="0" fontId="3" fillId="0" borderId="12" xfId="0" applyFont="1" applyBorder="1" applyAlignment="1">
      <alignment vertical="center"/>
    </xf>
    <xf numFmtId="0" fontId="3" fillId="0" borderId="7" xfId="0" applyFont="1" applyBorder="1" applyAlignment="1">
      <alignment horizontal="left" vertical="center" wrapText="1"/>
    </xf>
    <xf numFmtId="0" fontId="6" fillId="0" borderId="0" xfId="0" applyFont="1"/>
    <xf numFmtId="0" fontId="3" fillId="0" borderId="17" xfId="0" applyFont="1" applyBorder="1" applyAlignment="1">
      <alignment vertical="center" wrapText="1"/>
    </xf>
    <xf numFmtId="0" fontId="3" fillId="0" borderId="8" xfId="0" applyFont="1" applyBorder="1" applyAlignment="1">
      <alignment vertical="center" wrapText="1"/>
    </xf>
    <xf numFmtId="0" fontId="3" fillId="0" borderId="26" xfId="0" applyFont="1" applyBorder="1" applyAlignment="1">
      <alignment horizontal="left" vertical="center" wrapText="1"/>
    </xf>
    <xf numFmtId="0" fontId="3" fillId="0" borderId="26" xfId="0" applyFont="1" applyBorder="1" applyAlignment="1">
      <alignment vertical="center" wrapText="1"/>
    </xf>
    <xf numFmtId="49" fontId="3" fillId="0" borderId="5"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14" fontId="3" fillId="0" borderId="6"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0" fontId="3" fillId="0" borderId="6" xfId="0" applyNumberFormat="1" applyFont="1" applyBorder="1" applyAlignment="1">
      <alignment horizontal="center" vertical="center" wrapText="1"/>
    </xf>
    <xf numFmtId="165" fontId="3" fillId="0" borderId="8"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5" fontId="5" fillId="0" borderId="0" xfId="0" applyNumberFormat="1" applyFont="1"/>
    <xf numFmtId="0" fontId="2" fillId="3" borderId="9"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1" xfId="0" applyFont="1" applyFill="1" applyBorder="1" applyAlignment="1">
      <alignment horizontal="center" vertical="center" wrapText="1"/>
    </xf>
    <xf numFmtId="49" fontId="3" fillId="0" borderId="25" xfId="0" applyNumberFormat="1" applyFont="1" applyBorder="1" applyAlignment="1">
      <alignment horizontal="right" vertical="center" wrapText="1"/>
    </xf>
    <xf numFmtId="49" fontId="3" fillId="0" borderId="23" xfId="0" applyNumberFormat="1" applyFont="1" applyBorder="1" applyAlignment="1">
      <alignment horizontal="right" vertical="center" wrapText="1"/>
    </xf>
    <xf numFmtId="49" fontId="3" fillId="0" borderId="22" xfId="0" applyNumberFormat="1" applyFont="1" applyBorder="1" applyAlignment="1">
      <alignment horizontal="right" vertical="center" wrapText="1"/>
    </xf>
    <xf numFmtId="49" fontId="3" fillId="0" borderId="17" xfId="0" applyNumberFormat="1" applyFont="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26" xfId="0" applyNumberFormat="1" applyFont="1" applyBorder="1" applyAlignment="1">
      <alignment wrapText="1"/>
    </xf>
    <xf numFmtId="14" fontId="5" fillId="0" borderId="23" xfId="0" applyNumberFormat="1" applyFont="1" applyBorder="1" applyAlignment="1">
      <alignment wrapText="1"/>
    </xf>
    <xf numFmtId="165" fontId="5" fillId="0" borderId="23" xfId="2" applyNumberFormat="1" applyFont="1" applyBorder="1" applyAlignment="1">
      <alignment wrapText="1"/>
    </xf>
    <xf numFmtId="0" fontId="5" fillId="0" borderId="27" xfId="0" applyFont="1" applyBorder="1" applyAlignment="1">
      <alignment wrapText="1"/>
    </xf>
    <xf numFmtId="1" fontId="5" fillId="0" borderId="28" xfId="0" applyNumberFormat="1" applyFont="1" applyBorder="1" applyAlignment="1">
      <alignment wrapText="1"/>
    </xf>
    <xf numFmtId="14" fontId="5" fillId="0" borderId="29" xfId="0" applyNumberFormat="1" applyFont="1" applyBorder="1" applyAlignment="1">
      <alignment wrapText="1"/>
    </xf>
    <xf numFmtId="165" fontId="5" fillId="0" borderId="29" xfId="2" applyNumberFormat="1" applyFont="1" applyBorder="1" applyAlignment="1">
      <alignment wrapText="1"/>
    </xf>
    <xf numFmtId="0" fontId="5" fillId="0" borderId="30" xfId="0" applyFont="1" applyBorder="1" applyAlignment="1">
      <alignment wrapText="1"/>
    </xf>
    <xf numFmtId="0" fontId="3" fillId="0" borderId="23" xfId="0" applyFont="1" applyBorder="1" applyAlignment="1">
      <alignment horizontal="right" vertical="center" wrapText="1"/>
    </xf>
    <xf numFmtId="14" fontId="3" fillId="0" borderId="9" xfId="0" applyNumberFormat="1" applyFont="1" applyBorder="1" applyAlignment="1">
      <alignment vertical="center"/>
    </xf>
    <xf numFmtId="0" fontId="0" fillId="0" borderId="23" xfId="0" applyBorder="1" applyAlignment="1">
      <alignment vertical="center" wrapText="1"/>
    </xf>
    <xf numFmtId="0" fontId="18" fillId="0" borderId="0" xfId="0" applyFont="1" applyAlignment="1">
      <alignment vertical="center" wrapText="1"/>
    </xf>
    <xf numFmtId="0" fontId="0" fillId="4" borderId="36" xfId="0" applyFill="1" applyBorder="1" applyProtection="1">
      <protection hidden="1"/>
    </xf>
    <xf numFmtId="0" fontId="0" fillId="0" borderId="37" xfId="0" applyBorder="1" applyProtection="1">
      <protection hidden="1"/>
    </xf>
    <xf numFmtId="0" fontId="0" fillId="0" borderId="38" xfId="0" applyBorder="1" applyProtection="1">
      <protection hidden="1"/>
    </xf>
    <xf numFmtId="1" fontId="5" fillId="0" borderId="32" xfId="0" applyNumberFormat="1" applyFont="1" applyBorder="1" applyAlignment="1">
      <alignment wrapText="1"/>
    </xf>
    <xf numFmtId="1" fontId="5" fillId="0" borderId="33" xfId="0" applyNumberFormat="1" applyFont="1" applyBorder="1" applyAlignment="1">
      <alignment wrapText="1"/>
    </xf>
    <xf numFmtId="0" fontId="6" fillId="0" borderId="26" xfId="0" applyFont="1" applyBorder="1"/>
    <xf numFmtId="0" fontId="6" fillId="0" borderId="27" xfId="0" applyFont="1" applyBorder="1"/>
    <xf numFmtId="0" fontId="22" fillId="0" borderId="26" xfId="0" applyFont="1" applyBorder="1"/>
    <xf numFmtId="0" fontId="22" fillId="0" borderId="27" xfId="0" applyFont="1" applyBorder="1"/>
    <xf numFmtId="0" fontId="22" fillId="0" borderId="28" xfId="0" applyFont="1" applyBorder="1"/>
    <xf numFmtId="0" fontId="22" fillId="0" borderId="30" xfId="0" applyFont="1" applyBorder="1"/>
    <xf numFmtId="14" fontId="6" fillId="0" borderId="0" xfId="0" applyNumberFormat="1" applyFont="1" applyAlignment="1">
      <alignment horizontal="center"/>
    </xf>
    <xf numFmtId="14" fontId="6" fillId="0" borderId="0" xfId="0" applyNumberFormat="1" applyFont="1"/>
    <xf numFmtId="1" fontId="5" fillId="0" borderId="24" xfId="0" applyNumberFormat="1" applyFont="1" applyBorder="1" applyAlignment="1">
      <alignment wrapText="1"/>
    </xf>
    <xf numFmtId="1" fontId="5" fillId="0" borderId="41" xfId="0" applyNumberFormat="1" applyFont="1" applyBorder="1" applyAlignment="1">
      <alignment wrapText="1"/>
    </xf>
    <xf numFmtId="14" fontId="5" fillId="0" borderId="25" xfId="0" applyNumberFormat="1" applyFont="1" applyBorder="1" applyAlignment="1">
      <alignment wrapText="1"/>
    </xf>
    <xf numFmtId="165" fontId="5" fillId="0" borderId="25" xfId="2" applyNumberFormat="1" applyFont="1" applyBorder="1" applyAlignment="1">
      <alignment wrapText="1"/>
    </xf>
    <xf numFmtId="0" fontId="7" fillId="0" borderId="24" xfId="1" applyBorder="1" applyAlignment="1" applyProtection="1">
      <alignment horizontal="center" vertical="center" wrapText="1"/>
    </xf>
    <xf numFmtId="0" fontId="16" fillId="0" borderId="0" xfId="0" applyFont="1" applyAlignment="1">
      <alignment horizontal="center" vertical="center" wrapText="1"/>
    </xf>
    <xf numFmtId="0" fontId="3" fillId="0" borderId="24" xfId="0" applyFont="1" applyBorder="1" applyAlignment="1">
      <alignment vertical="center" wrapText="1"/>
    </xf>
    <xf numFmtId="14" fontId="6" fillId="0" borderId="0" xfId="0" applyNumberFormat="1" applyFont="1" applyAlignment="1">
      <alignment wrapText="1"/>
    </xf>
    <xf numFmtId="0" fontId="0" fillId="0" borderId="0" xfId="0" applyAlignment="1">
      <alignment wrapText="1"/>
    </xf>
    <xf numFmtId="14" fontId="19" fillId="0" borderId="0" xfId="0" applyNumberFormat="1" applyFont="1" applyAlignment="1">
      <alignment horizontal="center" vertical="center" wrapText="1"/>
    </xf>
    <xf numFmtId="14" fontId="21" fillId="0" borderId="0" xfId="0" applyNumberFormat="1" applyFont="1" applyAlignment="1">
      <alignment horizontal="center"/>
    </xf>
    <xf numFmtId="14" fontId="21" fillId="0" borderId="0" xfId="0" applyNumberFormat="1" applyFont="1"/>
    <xf numFmtId="0" fontId="21" fillId="4" borderId="40"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13" fillId="4" borderId="13" xfId="0" applyFont="1" applyFill="1" applyBorder="1" applyAlignment="1">
      <alignment horizontal="left" vertical="center"/>
    </xf>
    <xf numFmtId="0" fontId="13" fillId="4" borderId="43" xfId="0" applyFont="1" applyFill="1" applyBorder="1" applyAlignment="1">
      <alignment horizontal="left" vertical="center"/>
    </xf>
    <xf numFmtId="0" fontId="13" fillId="4" borderId="14" xfId="0" applyFont="1" applyFill="1" applyBorder="1" applyAlignment="1">
      <alignment horizontal="left" vertical="center"/>
    </xf>
    <xf numFmtId="0" fontId="13" fillId="4" borderId="18" xfId="0" applyFont="1" applyFill="1" applyBorder="1" applyAlignment="1">
      <alignment horizontal="left" vertical="center"/>
    </xf>
    <xf numFmtId="0" fontId="13" fillId="4" borderId="0" xfId="0" applyFont="1" applyFill="1" applyAlignment="1">
      <alignment horizontal="left" vertical="center"/>
    </xf>
    <xf numFmtId="0" fontId="13" fillId="4" borderId="19" xfId="0" applyFont="1" applyFill="1" applyBorder="1" applyAlignment="1">
      <alignment horizontal="left" vertical="center"/>
    </xf>
    <xf numFmtId="0" fontId="14" fillId="4" borderId="18" xfId="0" applyFont="1" applyFill="1" applyBorder="1" applyAlignment="1">
      <alignment horizontal="left" vertical="center" indent="2"/>
    </xf>
    <xf numFmtId="0" fontId="3" fillId="4" borderId="0" xfId="0" applyFont="1" applyFill="1" applyAlignment="1">
      <alignment vertical="center"/>
    </xf>
    <xf numFmtId="0" fontId="3" fillId="4" borderId="19" xfId="0" applyFont="1" applyFill="1" applyBorder="1" applyAlignment="1">
      <alignment vertical="center"/>
    </xf>
    <xf numFmtId="0" fontId="14" fillId="4" borderId="18" xfId="0" applyFont="1" applyFill="1" applyBorder="1" applyAlignment="1">
      <alignment horizontal="justify" vertical="center"/>
    </xf>
    <xf numFmtId="0" fontId="17" fillId="0" borderId="0" xfId="0" applyFont="1" applyAlignment="1">
      <alignment horizontal="center" vertical="center" wrapText="1"/>
    </xf>
    <xf numFmtId="0" fontId="18" fillId="0" borderId="0" xfId="0" applyFont="1" applyAlignment="1">
      <alignment horizontal="center" vertical="center" wrapText="1"/>
    </xf>
    <xf numFmtId="14" fontId="6" fillId="0" borderId="0" xfId="0" applyNumberFormat="1" applyFont="1" applyAlignment="1">
      <alignment horizontal="center" wrapText="1"/>
    </xf>
    <xf numFmtId="0" fontId="0" fillId="4" borderId="23" xfId="0" applyFill="1" applyBorder="1" applyAlignment="1">
      <alignment vertical="center" wrapText="1"/>
    </xf>
    <xf numFmtId="0" fontId="15" fillId="4" borderId="23" xfId="0" applyFont="1" applyFill="1" applyBorder="1" applyAlignment="1">
      <alignment vertical="center"/>
    </xf>
    <xf numFmtId="0" fontId="20" fillId="4" borderId="8" xfId="0" applyFont="1" applyFill="1" applyBorder="1" applyAlignment="1">
      <alignment horizontal="justify" vertical="center" wrapText="1"/>
    </xf>
    <xf numFmtId="0" fontId="20" fillId="4" borderId="26" xfId="0" applyFont="1" applyFill="1" applyBorder="1" applyAlignment="1">
      <alignment horizontal="left" vertical="center" wrapText="1"/>
    </xf>
    <xf numFmtId="0" fontId="20" fillId="0" borderId="26" xfId="0" applyFont="1" applyBorder="1" applyAlignment="1">
      <alignment vertical="center" wrapText="1"/>
    </xf>
    <xf numFmtId="0" fontId="20" fillId="0" borderId="17" xfId="0" applyFont="1" applyBorder="1" applyAlignment="1">
      <alignment vertical="center" wrapText="1"/>
    </xf>
    <xf numFmtId="0" fontId="16" fillId="0" borderId="0" xfId="0" applyFont="1" applyAlignment="1">
      <alignment vertical="center" wrapText="1"/>
    </xf>
    <xf numFmtId="0" fontId="24" fillId="0" borderId="3" xfId="0" applyFont="1" applyBorder="1" applyAlignment="1">
      <alignment horizontal="center" vertical="center"/>
    </xf>
    <xf numFmtId="0" fontId="24" fillId="0" borderId="1" xfId="0" applyFont="1" applyBorder="1" applyAlignment="1">
      <alignment horizontal="center" vertical="center"/>
    </xf>
    <xf numFmtId="0" fontId="24" fillId="0" borderId="9" xfId="0" applyFont="1" applyBorder="1" applyAlignment="1">
      <alignment horizontal="center" vertical="center"/>
    </xf>
    <xf numFmtId="0" fontId="24" fillId="0" borderId="9" xfId="0" applyFont="1" applyBorder="1" applyAlignment="1">
      <alignment horizontal="center" vertical="center" wrapText="1"/>
    </xf>
    <xf numFmtId="0" fontId="24" fillId="0" borderId="46" xfId="0" applyFont="1" applyBorder="1" applyAlignment="1">
      <alignment horizontal="center" vertical="center"/>
    </xf>
    <xf numFmtId="0" fontId="3" fillId="0" borderId="24" xfId="0" applyFont="1" applyBorder="1" applyAlignment="1">
      <alignment vertical="center"/>
    </xf>
    <xf numFmtId="49" fontId="3" fillId="0" borderId="42" xfId="0" applyNumberFormat="1" applyFont="1" applyBorder="1" applyAlignment="1">
      <alignment horizontal="center" vertical="center" wrapText="1"/>
    </xf>
    <xf numFmtId="0" fontId="3" fillId="0" borderId="24" xfId="0" applyFont="1" applyBorder="1" applyAlignment="1">
      <alignment horizontal="justify" vertical="center" wrapText="1"/>
    </xf>
    <xf numFmtId="165" fontId="3" fillId="0" borderId="42" xfId="0" applyNumberFormat="1" applyFont="1" applyBorder="1" applyAlignment="1">
      <alignment horizontal="center" vertical="center" wrapText="1"/>
    </xf>
    <xf numFmtId="0" fontId="3" fillId="0" borderId="26" xfId="0" applyFont="1" applyBorder="1" applyAlignment="1">
      <alignment horizontal="justify" vertical="center" wrapText="1"/>
    </xf>
    <xf numFmtId="165" fontId="3" fillId="0" borderId="27" xfId="0" applyNumberFormat="1" applyFont="1" applyBorder="1" applyAlignment="1">
      <alignment horizontal="center" vertical="center" wrapText="1"/>
    </xf>
    <xf numFmtId="165" fontId="20" fillId="0" borderId="27" xfId="0" applyNumberFormat="1" applyFont="1" applyBorder="1" applyAlignment="1">
      <alignment horizontal="center" vertical="center" wrapText="1"/>
    </xf>
    <xf numFmtId="0" fontId="3" fillId="0" borderId="26" xfId="0" applyFont="1" applyBorder="1" applyAlignment="1">
      <alignment vertical="center"/>
    </xf>
    <xf numFmtId="14" fontId="3" fillId="0" borderId="27" xfId="0" applyNumberFormat="1" applyFont="1" applyBorder="1" applyAlignment="1">
      <alignment horizontal="center" vertical="center" wrapText="1"/>
    </xf>
    <xf numFmtId="0" fontId="3" fillId="0" borderId="42" xfId="0" applyFont="1" applyBorder="1" applyAlignment="1">
      <alignment horizontal="center" vertical="center" wrapText="1"/>
    </xf>
    <xf numFmtId="0" fontId="20" fillId="0" borderId="28" xfId="0" applyFont="1" applyBorder="1" applyAlignment="1">
      <alignment vertical="center"/>
    </xf>
    <xf numFmtId="3" fontId="20" fillId="0" borderId="27" xfId="0" applyNumberFormat="1" applyFont="1" applyBorder="1" applyAlignment="1">
      <alignment horizontal="center" vertical="center" wrapText="1"/>
    </xf>
    <xf numFmtId="164" fontId="3" fillId="0" borderId="23" xfId="2" applyFont="1" applyFill="1" applyBorder="1" applyAlignment="1">
      <alignment horizontal="right" vertical="center" wrapText="1"/>
    </xf>
    <xf numFmtId="164" fontId="5" fillId="0" borderId="25" xfId="2" applyFont="1" applyBorder="1" applyAlignment="1">
      <alignment wrapText="1"/>
    </xf>
    <xf numFmtId="10" fontId="5" fillId="0" borderId="23" xfId="2" applyNumberFormat="1" applyFont="1" applyBorder="1" applyAlignment="1">
      <alignment wrapText="1"/>
    </xf>
    <xf numFmtId="0" fontId="6" fillId="0" borderId="42" xfId="0" applyFont="1" applyBorder="1" applyAlignment="1">
      <alignment horizontal="center" vertical="center" wrapText="1"/>
    </xf>
    <xf numFmtId="164" fontId="5" fillId="0" borderId="23" xfId="2" applyFont="1" applyBorder="1" applyAlignment="1">
      <alignment wrapText="1"/>
    </xf>
    <xf numFmtId="14" fontId="21" fillId="0" borderId="0" xfId="0" applyNumberFormat="1" applyFont="1" applyAlignment="1">
      <alignment horizontal="center" wrapText="1"/>
    </xf>
    <xf numFmtId="0" fontId="23" fillId="0" borderId="0" xfId="0" applyFont="1" applyAlignment="1">
      <alignment horizontal="center" vertical="center" wrapText="1"/>
    </xf>
    <xf numFmtId="0" fontId="12" fillId="0" borderId="0" xfId="0" applyFont="1" applyAlignment="1">
      <alignment horizontal="center"/>
    </xf>
    <xf numFmtId="0" fontId="25" fillId="2" borderId="0" xfId="0" applyFont="1" applyFill="1" applyAlignment="1">
      <alignment horizontal="center"/>
    </xf>
    <xf numFmtId="0" fontId="26" fillId="2" borderId="0" xfId="0" applyFont="1" applyFill="1" applyAlignment="1">
      <alignment horizontal="center"/>
    </xf>
    <xf numFmtId="0" fontId="9" fillId="4" borderId="10" xfId="0" applyFont="1" applyFill="1" applyBorder="1" applyAlignment="1">
      <alignment horizontal="center"/>
    </xf>
    <xf numFmtId="0" fontId="9" fillId="4" borderId="39" xfId="0" applyFont="1" applyFill="1" applyBorder="1" applyAlignment="1">
      <alignment horizontal="center"/>
    </xf>
    <xf numFmtId="0" fontId="9" fillId="4" borderId="34" xfId="0" applyFont="1" applyFill="1" applyBorder="1" applyAlignment="1">
      <alignment horizontal="center"/>
    </xf>
    <xf numFmtId="0" fontId="9" fillId="4" borderId="11" xfId="0" applyFont="1" applyFill="1" applyBorder="1" applyAlignment="1">
      <alignment horizontal="center"/>
    </xf>
    <xf numFmtId="0" fontId="21" fillId="4" borderId="13" xfId="0" applyFont="1" applyFill="1" applyBorder="1" applyAlignment="1">
      <alignment horizontal="center" vertical="center"/>
    </xf>
    <xf numFmtId="0" fontId="21" fillId="4" borderId="14" xfId="0" applyFont="1" applyFill="1" applyBorder="1" applyAlignment="1">
      <alignment horizontal="center" vertical="center"/>
    </xf>
    <xf numFmtId="14" fontId="6" fillId="0" borderId="0" xfId="0" applyNumberFormat="1" applyFont="1" applyAlignment="1">
      <alignment horizontal="center" wrapText="1"/>
    </xf>
    <xf numFmtId="14" fontId="17" fillId="0" borderId="23" xfId="0" applyNumberFormat="1" applyFont="1" applyBorder="1" applyAlignment="1">
      <alignment horizontal="center" vertical="center" wrapText="1"/>
    </xf>
    <xf numFmtId="0" fontId="17" fillId="0" borderId="0" xfId="0" applyFont="1" applyAlignment="1">
      <alignment horizontal="center" vertical="center" wrapText="1"/>
    </xf>
    <xf numFmtId="14" fontId="17" fillId="0" borderId="44" xfId="0" applyNumberFormat="1" applyFont="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32" xfId="0" applyNumberFormat="1" applyFont="1" applyBorder="1" applyAlignment="1">
      <alignment horizontal="center" vertical="center" wrapText="1"/>
    </xf>
    <xf numFmtId="0" fontId="3" fillId="0" borderId="0" xfId="0" applyFont="1" applyAlignment="1">
      <alignment horizontal="center" vertical="top" wrapText="1"/>
    </xf>
    <xf numFmtId="0" fontId="2" fillId="3" borderId="13" xfId="0" applyFont="1" applyFill="1" applyBorder="1" applyAlignment="1">
      <alignment horizontal="center" vertical="center"/>
    </xf>
    <xf numFmtId="0" fontId="2" fillId="3" borderId="14" xfId="0" applyFont="1" applyFill="1" applyBorder="1" applyAlignment="1">
      <alignment horizontal="center" vertical="center"/>
    </xf>
    <xf numFmtId="0" fontId="3" fillId="0" borderId="26" xfId="0" applyFont="1" applyBorder="1" applyAlignment="1">
      <alignment horizontal="center" vertical="center"/>
    </xf>
    <xf numFmtId="0" fontId="3" fillId="0" borderId="28" xfId="0" applyFont="1" applyBorder="1" applyAlignment="1">
      <alignment horizontal="center" vertical="center"/>
    </xf>
    <xf numFmtId="0" fontId="3" fillId="0" borderId="27"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8" xfId="0" applyFont="1" applyBorder="1" applyAlignment="1">
      <alignment horizontal="center" vertical="center" wrapText="1"/>
    </xf>
    <xf numFmtId="164" fontId="3" fillId="0" borderId="47" xfId="2" applyFont="1" applyFill="1" applyBorder="1" applyAlignment="1">
      <alignment horizontal="center" vertical="center" wrapText="1"/>
    </xf>
    <xf numFmtId="164" fontId="3" fillId="0" borderId="48" xfId="2" applyFont="1" applyFill="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8" xfId="0" applyFont="1" applyBorder="1" applyAlignment="1">
      <alignment horizontal="center" vertical="top" wrapText="1"/>
    </xf>
    <xf numFmtId="0" fontId="3" fillId="0" borderId="19" xfId="0" applyFont="1" applyBorder="1" applyAlignment="1">
      <alignment horizontal="center" vertical="top" wrapText="1"/>
    </xf>
    <xf numFmtId="0" fontId="3" fillId="0" borderId="20" xfId="0" applyFont="1" applyBorder="1" applyAlignment="1">
      <alignment horizontal="center" vertical="top" wrapText="1"/>
    </xf>
    <xf numFmtId="0" fontId="3" fillId="0" borderId="21" xfId="0" applyFont="1" applyBorder="1" applyAlignment="1">
      <alignment horizontal="center" vertical="top" wrapText="1"/>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7" fillId="3" borderId="10" xfId="1" applyFill="1" applyBorder="1" applyAlignment="1" applyProtection="1">
      <alignment horizontal="center" vertical="center" wrapText="1"/>
    </xf>
    <xf numFmtId="0" fontId="7" fillId="3" borderId="11" xfId="1" applyFill="1" applyBorder="1" applyAlignment="1" applyProtection="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49" fontId="20" fillId="4" borderId="16" xfId="0" applyNumberFormat="1" applyFont="1" applyFill="1" applyBorder="1" applyAlignment="1">
      <alignment horizontal="center" vertical="center" wrapText="1"/>
    </xf>
    <xf numFmtId="0" fontId="20" fillId="4" borderId="17" xfId="0" applyFont="1" applyFill="1" applyBorder="1" applyAlignment="1">
      <alignment horizontal="center" vertical="center" wrapText="1"/>
    </xf>
    <xf numFmtId="49" fontId="3" fillId="0" borderId="13" xfId="0" applyNumberFormat="1" applyFont="1" applyBorder="1" applyAlignment="1">
      <alignment horizontal="center" vertical="top" wrapText="1"/>
    </xf>
    <xf numFmtId="0" fontId="0" fillId="0" borderId="14"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21"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16"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0" fillId="0" borderId="0" xfId="0" applyAlignment="1">
      <alignment horizontal="center" wrapText="1"/>
    </xf>
    <xf numFmtId="0" fontId="0" fillId="0" borderId="0" xfId="0" applyAlignment="1">
      <alignment horizontal="center" vertical="center" wrapText="1"/>
    </xf>
    <xf numFmtId="0" fontId="16" fillId="0" borderId="0" xfId="0" applyFont="1" applyAlignment="1">
      <alignment horizontal="center" vertical="center" wrapText="1"/>
    </xf>
  </cellXfs>
  <cellStyles count="4">
    <cellStyle name="Гіперпосилання" xfId="1" builtinId="8"/>
    <cellStyle name="Звичайний" xfId="0" builtinId="0"/>
    <cellStyle name="Звичайний 2" xfId="3" xr:uid="{00000000-0005-0000-0000-00000100000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99891</xdr:colOff>
      <xdr:row>0</xdr:row>
      <xdr:rowOff>118179</xdr:rowOff>
    </xdr:from>
    <xdr:to>
      <xdr:col>7</xdr:col>
      <xdr:colOff>1919304</xdr:colOff>
      <xdr:row>3</xdr:row>
      <xdr:rowOff>91863</xdr:rowOff>
    </xdr:to>
    <xdr:pic>
      <xdr:nvPicPr>
        <xdr:cNvPr id="6" name="Рисунок 2" descr="cid:image001.jpg@01D774D0.9E8C66A0">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436" y="118179"/>
          <a:ext cx="1819413" cy="5538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57151</xdr:colOff>
      <xdr:row>1</xdr:row>
      <xdr:rowOff>36528</xdr:rowOff>
    </xdr:from>
    <xdr:to>
      <xdr:col>11</xdr:col>
      <xdr:colOff>552451</xdr:colOff>
      <xdr:row>2</xdr:row>
      <xdr:rowOff>182368</xdr:rowOff>
    </xdr:to>
    <xdr:pic>
      <xdr:nvPicPr>
        <xdr:cNvPr id="2" name="Рисунок 2" descr="cid:image001.jpg@01D774D0.9E8C66A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05851" y="227028"/>
          <a:ext cx="1104900" cy="336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72"/>
  <sheetViews>
    <sheetView topLeftCell="A21" zoomScale="110" zoomScaleNormal="110" workbookViewId="0">
      <selection activeCell="B8" sqref="B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47" t="s">
        <v>57</v>
      </c>
      <c r="B1" s="148"/>
      <c r="C1" s="148"/>
      <c r="D1" s="148"/>
      <c r="E1" s="148"/>
      <c r="F1" s="148"/>
      <c r="G1" s="148"/>
      <c r="H1" s="148"/>
    </row>
    <row r="2" spans="1:25" ht="12" thickBot="1" x14ac:dyDescent="0.3">
      <c r="A2" s="2"/>
    </row>
    <row r="3" spans="1:25" ht="18.75" customHeight="1" thickBot="1" x14ac:dyDescent="0.3">
      <c r="A3" s="4" t="s">
        <v>25</v>
      </c>
      <c r="B3" s="47">
        <v>45992</v>
      </c>
      <c r="D3" s="91" t="s">
        <v>65</v>
      </c>
      <c r="E3" s="90" t="s">
        <v>107</v>
      </c>
      <c r="F3" s="48"/>
      <c r="G3" s="48"/>
      <c r="H3" s="48"/>
      <c r="I3" s="48"/>
      <c r="J3" s="48"/>
      <c r="K3" s="48"/>
      <c r="L3" s="48"/>
      <c r="M3" s="48"/>
      <c r="N3" s="48"/>
      <c r="O3" s="48"/>
      <c r="P3" s="48"/>
      <c r="Q3" s="48"/>
      <c r="R3" s="48"/>
      <c r="S3" s="48"/>
      <c r="T3" s="48"/>
      <c r="U3" s="48"/>
      <c r="V3" s="48"/>
      <c r="W3" s="48"/>
      <c r="X3" s="48"/>
      <c r="Y3" s="48"/>
    </row>
    <row r="4" spans="1:25" ht="12" thickBot="1" x14ac:dyDescent="0.3">
      <c r="A4" s="2"/>
    </row>
    <row r="5" spans="1:25" s="2" customFormat="1" ht="15.75" thickBot="1" x14ac:dyDescent="0.3">
      <c r="A5" s="149" t="s">
        <v>0</v>
      </c>
      <c r="B5" s="150"/>
      <c r="D5" s="163" t="s">
        <v>48</v>
      </c>
      <c r="E5" s="164"/>
      <c r="G5" s="151" t="s">
        <v>54</v>
      </c>
      <c r="H5" s="152"/>
    </row>
    <row r="6" spans="1:25" ht="23.25" thickBot="1" x14ac:dyDescent="0.3">
      <c r="A6" s="6" t="s">
        <v>1</v>
      </c>
      <c r="B6" s="14" t="s">
        <v>114</v>
      </c>
      <c r="D6" s="7" t="s">
        <v>17</v>
      </c>
      <c r="E6" s="14" t="s">
        <v>127</v>
      </c>
      <c r="G6" s="3" t="s">
        <v>31</v>
      </c>
      <c r="H6" s="22" t="s">
        <v>136</v>
      </c>
      <c r="I6" s="50"/>
    </row>
    <row r="7" spans="1:25" ht="19.5" customHeight="1" thickBot="1" x14ac:dyDescent="0.3">
      <c r="A7" s="5" t="s">
        <v>2</v>
      </c>
      <c r="B7" s="15" t="s">
        <v>115</v>
      </c>
      <c r="D7" s="177" t="s">
        <v>18</v>
      </c>
      <c r="E7" s="167"/>
      <c r="G7" s="153" t="s">
        <v>36</v>
      </c>
      <c r="H7" s="154"/>
      <c r="I7" s="51"/>
    </row>
    <row r="8" spans="1:25" ht="18" customHeight="1" x14ac:dyDescent="0.25">
      <c r="A8" s="5" t="s">
        <v>3</v>
      </c>
      <c r="B8" s="15" t="s">
        <v>131</v>
      </c>
      <c r="D8" s="178"/>
      <c r="E8" s="168"/>
      <c r="G8" s="155" t="s">
        <v>128</v>
      </c>
      <c r="H8" s="156"/>
      <c r="I8" s="51"/>
    </row>
    <row r="9" spans="1:25" ht="13.5" customHeight="1" x14ac:dyDescent="0.25">
      <c r="A9" s="5" t="s">
        <v>4</v>
      </c>
      <c r="B9" s="17">
        <v>43903</v>
      </c>
      <c r="D9" s="179"/>
      <c r="E9" s="15"/>
      <c r="G9" s="157"/>
      <c r="H9" s="158"/>
      <c r="I9" s="51"/>
    </row>
    <row r="10" spans="1:25" ht="17.25" customHeight="1" thickBot="1" x14ac:dyDescent="0.3">
      <c r="A10" s="5" t="s">
        <v>5</v>
      </c>
      <c r="B10" s="17">
        <v>49013</v>
      </c>
      <c r="D10" s="3" t="s">
        <v>30</v>
      </c>
      <c r="E10" s="16">
        <v>0</v>
      </c>
      <c r="G10" s="157"/>
      <c r="H10" s="158"/>
      <c r="I10" s="52"/>
    </row>
    <row r="11" spans="1:25" ht="15" customHeight="1" thickBot="1" x14ac:dyDescent="0.3">
      <c r="A11" s="5" t="s">
        <v>6</v>
      </c>
      <c r="B11" s="15" t="s">
        <v>129</v>
      </c>
      <c r="D11" s="165" t="s">
        <v>35</v>
      </c>
      <c r="E11" s="166"/>
      <c r="G11" s="157"/>
      <c r="H11" s="158"/>
    </row>
    <row r="12" spans="1:25" ht="18" customHeight="1" x14ac:dyDescent="0.25">
      <c r="A12" s="5" t="s">
        <v>29</v>
      </c>
      <c r="B12" s="18">
        <v>3000000</v>
      </c>
      <c r="D12" s="169">
        <v>0</v>
      </c>
      <c r="E12" s="170"/>
      <c r="G12" s="157"/>
      <c r="H12" s="158"/>
    </row>
    <row r="13" spans="1:25" ht="14.25" customHeight="1" x14ac:dyDescent="0.25">
      <c r="A13" s="5" t="s">
        <v>8</v>
      </c>
      <c r="B13" s="19">
        <v>1.0000000000000001E-5</v>
      </c>
      <c r="D13" s="171"/>
      <c r="E13" s="172"/>
      <c r="G13" s="157"/>
      <c r="H13" s="158"/>
    </row>
    <row r="14" spans="1:25" ht="13.5" customHeight="1" x14ac:dyDescent="0.25">
      <c r="A14" s="5" t="s">
        <v>10</v>
      </c>
      <c r="B14" s="19">
        <v>0</v>
      </c>
      <c r="D14" s="171"/>
      <c r="E14" s="172"/>
      <c r="G14" s="157"/>
      <c r="H14" s="158"/>
    </row>
    <row r="15" spans="1:25" ht="15" customHeight="1" x14ac:dyDescent="0.25">
      <c r="A15" s="5" t="s">
        <v>11</v>
      </c>
      <c r="B15" s="15" t="s">
        <v>122</v>
      </c>
      <c r="D15" s="171"/>
      <c r="E15" s="172"/>
      <c r="G15" s="157"/>
      <c r="H15" s="158"/>
    </row>
    <row r="16" spans="1:25" ht="24.75" customHeight="1" thickBot="1" x14ac:dyDescent="0.3">
      <c r="A16" s="5" t="s">
        <v>12</v>
      </c>
      <c r="B16" s="15" t="s">
        <v>125</v>
      </c>
      <c r="D16" s="173"/>
      <c r="E16" s="174"/>
      <c r="G16" s="157"/>
      <c r="H16" s="158"/>
    </row>
    <row r="17" spans="1:9" ht="15" customHeight="1" x14ac:dyDescent="0.25">
      <c r="A17" s="5" t="s">
        <v>13</v>
      </c>
      <c r="B17" s="15" t="s">
        <v>130</v>
      </c>
      <c r="D17" s="7" t="s">
        <v>19</v>
      </c>
      <c r="E17" s="14">
        <v>0</v>
      </c>
      <c r="G17" s="157"/>
      <c r="H17" s="158"/>
    </row>
    <row r="18" spans="1:9" ht="45.75" thickBot="1" x14ac:dyDescent="0.3">
      <c r="A18" s="92" t="s">
        <v>91</v>
      </c>
      <c r="B18" s="16" t="s">
        <v>123</v>
      </c>
      <c r="D18" s="8" t="s">
        <v>20</v>
      </c>
      <c r="E18" s="20">
        <v>0</v>
      </c>
      <c r="G18" s="157"/>
      <c r="H18" s="158"/>
    </row>
    <row r="19" spans="1:9" ht="10.9" customHeight="1" thickBot="1" x14ac:dyDescent="0.3">
      <c r="G19" s="157"/>
      <c r="H19" s="158"/>
    </row>
    <row r="20" spans="1:9" ht="12.6" customHeight="1" thickBot="1" x14ac:dyDescent="0.3">
      <c r="A20" s="161" t="s">
        <v>26</v>
      </c>
      <c r="B20" s="162"/>
      <c r="D20" s="175" t="s">
        <v>51</v>
      </c>
      <c r="E20" s="176"/>
      <c r="G20" s="157"/>
      <c r="H20" s="158"/>
    </row>
    <row r="21" spans="1:9" ht="33.75" x14ac:dyDescent="0.25">
      <c r="A21" s="104" t="s">
        <v>33</v>
      </c>
      <c r="B21" s="105">
        <v>1853449.3800000001</v>
      </c>
      <c r="D21" s="10" t="s">
        <v>7</v>
      </c>
      <c r="E21" s="21" t="s">
        <v>135</v>
      </c>
      <c r="G21" s="157"/>
      <c r="H21" s="158"/>
    </row>
    <row r="22" spans="1:9" ht="21.75" customHeight="1" thickBot="1" x14ac:dyDescent="0.3">
      <c r="A22" s="106" t="s">
        <v>32</v>
      </c>
      <c r="B22" s="107">
        <v>1853438.36</v>
      </c>
      <c r="D22" s="11" t="s">
        <v>9</v>
      </c>
      <c r="E22" s="16">
        <v>0</v>
      </c>
      <c r="G22" s="159"/>
      <c r="H22" s="160"/>
    </row>
    <row r="23" spans="1:9" ht="12.6" customHeight="1" thickBot="1" x14ac:dyDescent="0.3">
      <c r="A23" s="106" t="s">
        <v>15</v>
      </c>
      <c r="B23" s="107">
        <v>11.02</v>
      </c>
      <c r="G23" s="136"/>
      <c r="H23" s="136"/>
    </row>
    <row r="24" spans="1:9" ht="14.45" customHeight="1" thickBot="1" x14ac:dyDescent="0.3">
      <c r="A24" s="106" t="s">
        <v>16</v>
      </c>
      <c r="B24" s="107">
        <v>0</v>
      </c>
      <c r="D24" s="137" t="s">
        <v>47</v>
      </c>
      <c r="E24" s="138"/>
      <c r="G24" s="137" t="s">
        <v>56</v>
      </c>
      <c r="H24" s="138"/>
    </row>
    <row r="25" spans="1:9" ht="14.45" customHeight="1" x14ac:dyDescent="0.25">
      <c r="A25" s="106" t="s">
        <v>14</v>
      </c>
      <c r="B25" s="108" t="s">
        <v>66</v>
      </c>
      <c r="D25" s="102" t="s">
        <v>27</v>
      </c>
      <c r="E25" s="103" t="s">
        <v>123</v>
      </c>
      <c r="G25" s="69" t="s">
        <v>22</v>
      </c>
      <c r="H25" s="111" t="s">
        <v>116</v>
      </c>
    </row>
    <row r="26" spans="1:9" ht="33.75" x14ac:dyDescent="0.25">
      <c r="A26" s="106" t="s">
        <v>34</v>
      </c>
      <c r="B26" s="107">
        <v>1853449.3800000001</v>
      </c>
      <c r="D26" s="139" t="s">
        <v>28</v>
      </c>
      <c r="E26" s="141" t="s">
        <v>134</v>
      </c>
      <c r="G26" s="13" t="s">
        <v>21</v>
      </c>
      <c r="H26" s="110">
        <v>44805</v>
      </c>
    </row>
    <row r="27" spans="1:9" ht="12" customHeight="1" x14ac:dyDescent="0.25">
      <c r="A27" s="109" t="s">
        <v>23</v>
      </c>
      <c r="B27" s="110">
        <v>45789</v>
      </c>
      <c r="D27" s="139"/>
      <c r="E27" s="141"/>
      <c r="G27" s="143" t="s">
        <v>55</v>
      </c>
      <c r="H27" s="145">
        <v>1938249.6</v>
      </c>
    </row>
    <row r="28" spans="1:9" ht="15.75" customHeight="1" thickBot="1" x14ac:dyDescent="0.3">
      <c r="A28" s="112" t="s">
        <v>24</v>
      </c>
      <c r="B28" s="113">
        <v>158</v>
      </c>
      <c r="D28" s="140"/>
      <c r="E28" s="142"/>
      <c r="G28" s="144"/>
      <c r="H28" s="146"/>
    </row>
    <row r="30" spans="1:9" x14ac:dyDescent="0.25">
      <c r="A30" s="1" t="s">
        <v>49</v>
      </c>
      <c r="D30" s="1" t="s">
        <v>50</v>
      </c>
    </row>
    <row r="31" spans="1:9" ht="16.5" customHeight="1" x14ac:dyDescent="0.25">
      <c r="A31" s="68"/>
      <c r="B31" s="68"/>
      <c r="C31" s="68"/>
      <c r="D31" s="68"/>
      <c r="E31" s="68"/>
      <c r="F31" s="68"/>
      <c r="G31" s="68"/>
      <c r="H31" s="68"/>
      <c r="I31" s="68"/>
    </row>
    <row r="32" spans="1:9" ht="12" thickBot="1" x14ac:dyDescent="0.3"/>
    <row r="33" spans="1:8" ht="12.75" x14ac:dyDescent="0.25">
      <c r="A33" s="77" t="s">
        <v>58</v>
      </c>
      <c r="B33" s="78"/>
      <c r="C33" s="78"/>
      <c r="D33" s="78"/>
      <c r="E33" s="78"/>
      <c r="F33" s="78"/>
      <c r="G33" s="78"/>
      <c r="H33" s="79"/>
    </row>
    <row r="34" spans="1:8" ht="12.75" x14ac:dyDescent="0.25">
      <c r="A34" s="80"/>
      <c r="B34" s="81"/>
      <c r="C34" s="81"/>
      <c r="D34" s="81"/>
      <c r="E34" s="81"/>
      <c r="F34" s="81"/>
      <c r="G34" s="81"/>
      <c r="H34" s="82"/>
    </row>
    <row r="35" spans="1:8" ht="12.75" hidden="1" x14ac:dyDescent="0.25">
      <c r="A35" s="80" t="s">
        <v>59</v>
      </c>
      <c r="B35" s="81"/>
      <c r="C35" s="81"/>
      <c r="D35" s="81"/>
      <c r="E35" s="81"/>
      <c r="F35" s="81"/>
      <c r="G35" s="81"/>
      <c r="H35" s="82"/>
    </row>
    <row r="36" spans="1:8" ht="12.75" hidden="1" x14ac:dyDescent="0.25">
      <c r="A36" s="83" t="s">
        <v>69</v>
      </c>
      <c r="B36" s="84"/>
      <c r="C36" s="84"/>
      <c r="D36" s="84"/>
      <c r="E36" s="84"/>
      <c r="F36" s="84"/>
      <c r="G36" s="84"/>
      <c r="H36" s="85"/>
    </row>
    <row r="37" spans="1:8" ht="12.75" hidden="1" x14ac:dyDescent="0.25">
      <c r="A37" s="83" t="s">
        <v>70</v>
      </c>
      <c r="B37" s="84"/>
      <c r="C37" s="84"/>
      <c r="D37" s="84"/>
      <c r="E37" s="84"/>
      <c r="F37" s="84"/>
      <c r="G37" s="84"/>
      <c r="H37" s="85"/>
    </row>
    <row r="38" spans="1:8" ht="12.75" hidden="1" x14ac:dyDescent="0.25">
      <c r="A38" s="83" t="s">
        <v>60</v>
      </c>
      <c r="B38" s="84"/>
      <c r="C38" s="84"/>
      <c r="D38" s="84"/>
      <c r="E38" s="84"/>
      <c r="F38" s="84"/>
      <c r="G38" s="84"/>
      <c r="H38" s="85"/>
    </row>
    <row r="39" spans="1:8" ht="12.75" hidden="1" x14ac:dyDescent="0.25">
      <c r="A39" s="83" t="s">
        <v>71</v>
      </c>
      <c r="B39" s="84"/>
      <c r="C39" s="84"/>
      <c r="D39" s="84"/>
      <c r="E39" s="84"/>
      <c r="F39" s="84"/>
      <c r="G39" s="84"/>
      <c r="H39" s="85"/>
    </row>
    <row r="40" spans="1:8" ht="12.75" hidden="1" x14ac:dyDescent="0.25">
      <c r="A40" s="83" t="s">
        <v>72</v>
      </c>
      <c r="B40" s="84"/>
      <c r="C40" s="84"/>
      <c r="D40" s="84"/>
      <c r="E40" s="84"/>
      <c r="F40" s="84"/>
      <c r="G40" s="84"/>
      <c r="H40" s="85"/>
    </row>
    <row r="41" spans="1:8" ht="12.75" hidden="1" x14ac:dyDescent="0.25">
      <c r="A41" s="83" t="s">
        <v>73</v>
      </c>
      <c r="B41" s="84"/>
      <c r="C41" s="84"/>
      <c r="D41" s="84"/>
      <c r="E41" s="84"/>
      <c r="F41" s="84"/>
      <c r="G41" s="84"/>
      <c r="H41" s="85"/>
    </row>
    <row r="42" spans="1:8" ht="12.75" hidden="1" x14ac:dyDescent="0.25">
      <c r="A42" s="83" t="s">
        <v>74</v>
      </c>
      <c r="B42" s="84"/>
      <c r="C42" s="84"/>
      <c r="D42" s="84"/>
      <c r="E42" s="84"/>
      <c r="F42" s="84"/>
      <c r="G42" s="84"/>
      <c r="H42" s="85"/>
    </row>
    <row r="43" spans="1:8" ht="12.75" hidden="1" x14ac:dyDescent="0.25">
      <c r="A43" s="83" t="s">
        <v>75</v>
      </c>
      <c r="B43" s="84"/>
      <c r="C43" s="84"/>
      <c r="D43" s="84"/>
      <c r="E43" s="84"/>
      <c r="F43" s="84"/>
      <c r="G43" s="84"/>
      <c r="H43" s="85"/>
    </row>
    <row r="44" spans="1:8" ht="12.75" hidden="1" x14ac:dyDescent="0.25">
      <c r="A44" s="86"/>
      <c r="B44" s="84"/>
      <c r="C44" s="84"/>
      <c r="D44" s="84"/>
      <c r="E44" s="84"/>
      <c r="F44" s="84"/>
      <c r="G44" s="84"/>
      <c r="H44" s="85"/>
    </row>
    <row r="45" spans="1:8" ht="12.75" hidden="1" x14ac:dyDescent="0.25">
      <c r="A45" s="80" t="s">
        <v>61</v>
      </c>
      <c r="B45" s="81"/>
      <c r="C45" s="81"/>
      <c r="D45" s="81"/>
      <c r="E45" s="81"/>
      <c r="F45" s="81"/>
      <c r="G45" s="81"/>
      <c r="H45" s="82"/>
    </row>
    <row r="46" spans="1:8" ht="12.75" hidden="1" x14ac:dyDescent="0.25">
      <c r="A46" s="83" t="s">
        <v>76</v>
      </c>
      <c r="B46" s="84"/>
      <c r="C46" s="84"/>
      <c r="D46" s="84"/>
      <c r="E46" s="84"/>
      <c r="F46" s="84"/>
      <c r="G46" s="84"/>
      <c r="H46" s="85"/>
    </row>
    <row r="47" spans="1:8" ht="12.75" hidden="1" x14ac:dyDescent="0.25">
      <c r="A47" s="83" t="s">
        <v>77</v>
      </c>
      <c r="B47" s="84"/>
      <c r="C47" s="84"/>
      <c r="D47" s="84"/>
      <c r="E47" s="84"/>
      <c r="F47" s="84"/>
      <c r="G47" s="84"/>
      <c r="H47" s="85"/>
    </row>
    <row r="48" spans="1:8" ht="12.75" hidden="1" x14ac:dyDescent="0.25">
      <c r="A48" s="83" t="s">
        <v>62</v>
      </c>
      <c r="B48" s="84"/>
      <c r="C48" s="84"/>
      <c r="D48" s="84"/>
      <c r="E48" s="84"/>
      <c r="F48" s="84"/>
      <c r="G48" s="84"/>
      <c r="H48" s="85"/>
    </row>
    <row r="49" spans="1:8" ht="12.75" hidden="1" x14ac:dyDescent="0.25">
      <c r="A49" s="83" t="s">
        <v>78</v>
      </c>
      <c r="B49" s="84"/>
      <c r="C49" s="84"/>
      <c r="D49" s="84"/>
      <c r="E49" s="84"/>
      <c r="F49" s="84"/>
      <c r="G49" s="84"/>
      <c r="H49" s="85"/>
    </row>
    <row r="50" spans="1:8" ht="12.75" hidden="1" x14ac:dyDescent="0.25">
      <c r="A50" s="83" t="s">
        <v>79</v>
      </c>
      <c r="B50" s="84"/>
      <c r="C50" s="84"/>
      <c r="D50" s="84"/>
      <c r="E50" s="84"/>
      <c r="F50" s="84"/>
      <c r="G50" s="84"/>
      <c r="H50" s="85"/>
    </row>
    <row r="51" spans="1:8" ht="12.75" hidden="1" x14ac:dyDescent="0.25">
      <c r="A51" s="83" t="s">
        <v>72</v>
      </c>
      <c r="B51" s="84"/>
      <c r="C51" s="84"/>
      <c r="D51" s="84"/>
      <c r="E51" s="84"/>
      <c r="F51" s="84"/>
      <c r="G51" s="84"/>
      <c r="H51" s="85"/>
    </row>
    <row r="52" spans="1:8" ht="12.75" hidden="1" x14ac:dyDescent="0.25">
      <c r="A52" s="83" t="s">
        <v>80</v>
      </c>
      <c r="B52" s="84"/>
      <c r="C52" s="84"/>
      <c r="D52" s="84"/>
      <c r="E52" s="84"/>
      <c r="F52" s="84"/>
      <c r="G52" s="84"/>
      <c r="H52" s="85"/>
    </row>
    <row r="53" spans="1:8" ht="12.75" hidden="1" x14ac:dyDescent="0.25">
      <c r="A53" s="83" t="s">
        <v>81</v>
      </c>
      <c r="B53" s="84"/>
      <c r="C53" s="84"/>
      <c r="D53" s="84"/>
      <c r="E53" s="84"/>
      <c r="F53" s="84"/>
      <c r="G53" s="84"/>
      <c r="H53" s="85"/>
    </row>
    <row r="54" spans="1:8" ht="12.75" hidden="1" x14ac:dyDescent="0.25">
      <c r="A54" s="86"/>
      <c r="B54" s="84"/>
      <c r="C54" s="84"/>
      <c r="D54" s="84"/>
      <c r="E54" s="84"/>
      <c r="F54" s="84"/>
      <c r="G54" s="84"/>
      <c r="H54" s="85"/>
    </row>
    <row r="55" spans="1:8" ht="12.75" hidden="1" x14ac:dyDescent="0.25">
      <c r="A55" s="80" t="s">
        <v>63</v>
      </c>
      <c r="B55" s="81"/>
      <c r="C55" s="81"/>
      <c r="D55" s="81"/>
      <c r="E55" s="81"/>
      <c r="F55" s="81"/>
      <c r="G55" s="81"/>
      <c r="H55" s="85"/>
    </row>
    <row r="56" spans="1:8" ht="12.75" hidden="1" x14ac:dyDescent="0.25">
      <c r="A56" s="83" t="s">
        <v>82</v>
      </c>
      <c r="B56" s="84"/>
      <c r="C56" s="84"/>
      <c r="D56" s="84"/>
      <c r="E56" s="84"/>
      <c r="F56" s="84"/>
      <c r="G56" s="84"/>
      <c r="H56" s="85"/>
    </row>
    <row r="57" spans="1:8" ht="12.75" hidden="1" x14ac:dyDescent="0.25">
      <c r="A57" s="83" t="s">
        <v>83</v>
      </c>
      <c r="B57" s="84"/>
      <c r="C57" s="84"/>
      <c r="D57" s="84"/>
      <c r="E57" s="84"/>
      <c r="F57" s="84"/>
      <c r="G57" s="84"/>
      <c r="H57" s="85"/>
    </row>
    <row r="58" spans="1:8" ht="12.75" hidden="1" x14ac:dyDescent="0.25">
      <c r="A58" s="83" t="s">
        <v>64</v>
      </c>
      <c r="B58" s="84"/>
      <c r="C58" s="84"/>
      <c r="D58" s="84"/>
      <c r="E58" s="84"/>
      <c r="F58" s="84"/>
      <c r="G58" s="84"/>
      <c r="H58" s="85"/>
    </row>
    <row r="59" spans="1:8" ht="12.75" hidden="1" x14ac:dyDescent="0.25">
      <c r="A59" s="83" t="s">
        <v>84</v>
      </c>
      <c r="B59" s="84"/>
      <c r="C59" s="84"/>
      <c r="D59" s="84"/>
      <c r="E59" s="84"/>
      <c r="F59" s="84"/>
      <c r="G59" s="84"/>
      <c r="H59" s="85"/>
    </row>
    <row r="60" spans="1:8" ht="12.75" hidden="1" x14ac:dyDescent="0.25">
      <c r="A60" s="83" t="s">
        <v>85</v>
      </c>
      <c r="B60" s="84"/>
      <c r="C60" s="84"/>
      <c r="D60" s="84"/>
      <c r="E60" s="84"/>
      <c r="F60" s="84"/>
      <c r="G60" s="84"/>
      <c r="H60" s="85"/>
    </row>
    <row r="61" spans="1:8" ht="12.75" hidden="1" x14ac:dyDescent="0.25">
      <c r="A61" s="83" t="s">
        <v>72</v>
      </c>
      <c r="B61" s="84"/>
      <c r="C61" s="84"/>
      <c r="D61" s="84"/>
      <c r="E61" s="84"/>
      <c r="F61" s="84"/>
      <c r="G61" s="84"/>
      <c r="H61" s="85"/>
    </row>
    <row r="62" spans="1:8" ht="12.75" hidden="1" x14ac:dyDescent="0.25">
      <c r="A62" s="83" t="s">
        <v>86</v>
      </c>
      <c r="B62" s="84"/>
      <c r="C62" s="84"/>
      <c r="D62" s="84"/>
      <c r="E62" s="84"/>
      <c r="F62" s="84"/>
      <c r="G62" s="84"/>
      <c r="H62" s="85"/>
    </row>
    <row r="63" spans="1:8" ht="12.75" hidden="1" x14ac:dyDescent="0.25">
      <c r="A63" s="83" t="s">
        <v>87</v>
      </c>
      <c r="B63" s="84"/>
      <c r="C63" s="84"/>
      <c r="D63" s="84"/>
      <c r="E63" s="84"/>
      <c r="F63" s="84"/>
      <c r="G63" s="84"/>
      <c r="H63" s="85"/>
    </row>
    <row r="64" spans="1:8" ht="12.75" hidden="1" x14ac:dyDescent="0.25">
      <c r="A64" s="83"/>
      <c r="B64" s="84"/>
      <c r="C64" s="84"/>
      <c r="D64" s="84"/>
      <c r="E64" s="84"/>
      <c r="F64" s="84"/>
      <c r="G64" s="84"/>
      <c r="H64" s="85"/>
    </row>
    <row r="65" spans="1:9" ht="26.25" customHeight="1" x14ac:dyDescent="0.25">
      <c r="A65" s="131" t="s">
        <v>105</v>
      </c>
      <c r="B65" s="131"/>
      <c r="C65" s="131"/>
      <c r="D65" s="131"/>
      <c r="E65" s="131"/>
      <c r="F65" s="131"/>
      <c r="G65" s="131"/>
      <c r="H65" s="131"/>
      <c r="I65" s="72"/>
    </row>
    <row r="66" spans="1:9" ht="26.25" customHeight="1" x14ac:dyDescent="0.25">
      <c r="A66" s="133" t="s">
        <v>101</v>
      </c>
      <c r="B66" s="134"/>
      <c r="C66" s="134"/>
      <c r="D66" s="134"/>
      <c r="E66" s="134"/>
      <c r="F66" s="134"/>
      <c r="G66" s="134"/>
      <c r="H66" s="135"/>
      <c r="I66" s="72"/>
    </row>
    <row r="67" spans="1:9" ht="21.75" customHeight="1" x14ac:dyDescent="0.25">
      <c r="A67" s="131" t="s">
        <v>113</v>
      </c>
      <c r="B67" s="131"/>
      <c r="C67" s="131"/>
      <c r="D67" s="131"/>
      <c r="E67" s="131"/>
      <c r="F67" s="131"/>
      <c r="G67" s="131"/>
      <c r="H67" s="131"/>
      <c r="I67" s="72"/>
    </row>
    <row r="68" spans="1:9" ht="65.25" customHeight="1" x14ac:dyDescent="0.25">
      <c r="A68" s="132" t="s">
        <v>67</v>
      </c>
      <c r="B68" s="132"/>
      <c r="C68" s="132"/>
      <c r="D68" s="132"/>
      <c r="E68" s="132"/>
      <c r="F68" s="132"/>
      <c r="G68" s="132"/>
      <c r="H68" s="132"/>
      <c r="I68" s="87"/>
    </row>
    <row r="69" spans="1:9" ht="53.25" customHeight="1" x14ac:dyDescent="0.25">
      <c r="A69" s="132" t="s">
        <v>68</v>
      </c>
      <c r="B69" s="132"/>
      <c r="C69" s="132"/>
      <c r="D69" s="132"/>
      <c r="E69" s="132"/>
      <c r="F69" s="132"/>
      <c r="G69" s="132"/>
      <c r="H69" s="132"/>
      <c r="I69" s="88"/>
    </row>
    <row r="71" spans="1:9" ht="31.5" customHeight="1" x14ac:dyDescent="0.25">
      <c r="A71" s="119" t="s">
        <v>117</v>
      </c>
      <c r="B71" s="119"/>
      <c r="C71" s="119"/>
      <c r="D71" s="119"/>
      <c r="E71" s="89"/>
      <c r="G71" s="61" t="s">
        <v>92</v>
      </c>
      <c r="H71" s="61" t="s">
        <v>120</v>
      </c>
    </row>
    <row r="72" spans="1:9" ht="15" x14ac:dyDescent="0.25">
      <c r="A72" s="62"/>
      <c r="G72" s="61" t="s">
        <v>93</v>
      </c>
      <c r="H72" s="61"/>
    </row>
  </sheetData>
  <mergeCells count="25">
    <mergeCell ref="A1:H1"/>
    <mergeCell ref="A5:B5"/>
    <mergeCell ref="G5:H5"/>
    <mergeCell ref="G7:H7"/>
    <mergeCell ref="G8:H22"/>
    <mergeCell ref="A20:B20"/>
    <mergeCell ref="D5:E5"/>
    <mergeCell ref="D11:E11"/>
    <mergeCell ref="E7:E8"/>
    <mergeCell ref="D12:E16"/>
    <mergeCell ref="D20:E20"/>
    <mergeCell ref="D7:D9"/>
    <mergeCell ref="G23:H23"/>
    <mergeCell ref="D24:E24"/>
    <mergeCell ref="G24:H24"/>
    <mergeCell ref="D26:D28"/>
    <mergeCell ref="E26:E28"/>
    <mergeCell ref="G27:G28"/>
    <mergeCell ref="H27:H28"/>
    <mergeCell ref="A65:H65"/>
    <mergeCell ref="A67:H67"/>
    <mergeCell ref="A68:H68"/>
    <mergeCell ref="A69:H69"/>
    <mergeCell ref="A71:D71"/>
    <mergeCell ref="A66:H66"/>
  </mergeCells>
  <hyperlinks>
    <hyperlink ref="D5:E5" location="ВПА_застава!A1" display="3. Інформація про заставу**" xr:uid="{00000000-0004-0000-0200-000000000000}"/>
    <hyperlink ref="D20:E20" location="ВПА_порука!A1" display="4. Інформація про поручителя***" xr:uid="{00000000-0004-0000-0200-000001000000}"/>
  </hyperlinks>
  <pageMargins left="0.31496062992125984" right="0.31496062992125984" top="0.35433070866141736" bottom="0.35433070866141736" header="0.31496062992125984" footer="0.31496062992125984"/>
  <pageSetup paperSize="9" scale="6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15"/>
  <sheetViews>
    <sheetView topLeftCell="A6" workbookViewId="0">
      <selection activeCell="B5" sqref="B5"/>
    </sheetView>
  </sheetViews>
  <sheetFormatPr defaultRowHeight="15" x14ac:dyDescent="0.25"/>
  <cols>
    <col min="1" max="1" width="24.28515625" style="71" customWidth="1"/>
    <col min="2" max="2" width="26.28515625" style="9" customWidth="1"/>
    <col min="3" max="3" width="39.140625" style="9" customWidth="1"/>
    <col min="4" max="4" width="26.28515625" style="9" customWidth="1"/>
    <col min="5" max="5" width="28" style="9" customWidth="1"/>
    <col min="6" max="20" width="8.85546875" style="9"/>
  </cols>
  <sheetData>
    <row r="1" spans="1:6" ht="36.75" customHeight="1" thickBot="1" x14ac:dyDescent="0.3">
      <c r="A1" s="30" t="s">
        <v>37</v>
      </c>
      <c r="B1" s="31" t="s">
        <v>38</v>
      </c>
      <c r="C1" s="31" t="s">
        <v>39</v>
      </c>
      <c r="D1" s="31" t="s">
        <v>40</v>
      </c>
      <c r="E1" s="31" t="s">
        <v>41</v>
      </c>
    </row>
    <row r="2" spans="1:6" x14ac:dyDescent="0.25">
      <c r="A2" s="69" t="s">
        <v>17</v>
      </c>
      <c r="B2" s="32" t="s">
        <v>124</v>
      </c>
      <c r="C2" s="32" t="s">
        <v>124</v>
      </c>
      <c r="D2" s="32">
        <v>0</v>
      </c>
      <c r="E2" s="32">
        <v>0</v>
      </c>
    </row>
    <row r="3" spans="1:6" x14ac:dyDescent="0.25">
      <c r="A3" s="13" t="s">
        <v>18</v>
      </c>
      <c r="B3" s="33" t="s">
        <v>133</v>
      </c>
      <c r="C3" s="33" t="s">
        <v>133</v>
      </c>
      <c r="D3" s="33">
        <v>0</v>
      </c>
      <c r="E3" s="33">
        <v>0</v>
      </c>
    </row>
    <row r="4" spans="1:6" ht="32.25" customHeight="1" x14ac:dyDescent="0.25">
      <c r="A4" s="13" t="s">
        <v>30</v>
      </c>
      <c r="B4" s="33" t="s">
        <v>132</v>
      </c>
      <c r="C4" s="33" t="s">
        <v>132</v>
      </c>
      <c r="D4" s="33">
        <v>0</v>
      </c>
      <c r="E4" s="33">
        <v>0</v>
      </c>
    </row>
    <row r="5" spans="1:6" ht="60.75" customHeight="1" x14ac:dyDescent="0.25">
      <c r="A5" s="12" t="s">
        <v>35</v>
      </c>
      <c r="B5" s="46" t="s">
        <v>145</v>
      </c>
      <c r="C5" s="46" t="s">
        <v>144</v>
      </c>
      <c r="D5" s="46">
        <v>0</v>
      </c>
      <c r="E5" s="46">
        <v>0</v>
      </c>
    </row>
    <row r="6" spans="1:6" ht="36" customHeight="1" x14ac:dyDescent="0.25">
      <c r="A6" s="93" t="s">
        <v>94</v>
      </c>
      <c r="B6" s="46" t="s">
        <v>123</v>
      </c>
      <c r="C6" s="46" t="s">
        <v>123</v>
      </c>
      <c r="D6" s="46">
        <v>0</v>
      </c>
      <c r="E6" s="46">
        <v>0</v>
      </c>
    </row>
    <row r="7" spans="1:6" ht="31.5" customHeight="1" x14ac:dyDescent="0.25">
      <c r="A7" s="94" t="s">
        <v>19</v>
      </c>
      <c r="B7" s="33" t="s">
        <v>123</v>
      </c>
      <c r="C7" s="33" t="s">
        <v>123</v>
      </c>
      <c r="D7" s="33">
        <v>0</v>
      </c>
      <c r="E7" s="33">
        <v>0</v>
      </c>
    </row>
    <row r="8" spans="1:6" ht="22.5" x14ac:dyDescent="0.25">
      <c r="A8" s="94" t="s">
        <v>20</v>
      </c>
      <c r="B8" s="114">
        <v>987600</v>
      </c>
      <c r="C8" s="114">
        <v>5923800</v>
      </c>
      <c r="D8" s="33">
        <v>0</v>
      </c>
      <c r="E8" s="33">
        <v>0</v>
      </c>
    </row>
    <row r="9" spans="1:6" ht="33.75" x14ac:dyDescent="0.25">
      <c r="A9" s="94" t="s">
        <v>112</v>
      </c>
      <c r="B9" s="46" t="s">
        <v>121</v>
      </c>
      <c r="C9" s="46" t="s">
        <v>121</v>
      </c>
      <c r="D9" s="46">
        <v>0</v>
      </c>
      <c r="E9" s="46">
        <v>0</v>
      </c>
    </row>
    <row r="10" spans="1:6" ht="90" x14ac:dyDescent="0.25">
      <c r="A10" s="93" t="s">
        <v>95</v>
      </c>
      <c r="B10" s="46" t="s">
        <v>124</v>
      </c>
      <c r="C10" s="46" t="s">
        <v>124</v>
      </c>
      <c r="D10" s="46">
        <v>0</v>
      </c>
      <c r="E10" s="46">
        <v>0</v>
      </c>
    </row>
    <row r="11" spans="1:6" ht="6.75" customHeight="1" x14ac:dyDescent="0.25"/>
    <row r="12" spans="1:6" ht="55.5" customHeight="1" x14ac:dyDescent="0.25">
      <c r="A12" s="132" t="s">
        <v>68</v>
      </c>
      <c r="B12" s="181"/>
      <c r="C12" s="181"/>
      <c r="D12" s="181"/>
      <c r="E12" s="181"/>
      <c r="F12" s="87"/>
    </row>
    <row r="13" spans="1:6" ht="6" customHeight="1" x14ac:dyDescent="0.25"/>
    <row r="14" spans="1:6" s="1" customFormat="1" ht="15.75" customHeight="1" x14ac:dyDescent="0.25">
      <c r="A14" s="130" t="s">
        <v>126</v>
      </c>
      <c r="B14" s="180"/>
      <c r="C14" s="180"/>
      <c r="D14" s="61" t="s">
        <v>92</v>
      </c>
      <c r="E14" s="61" t="s">
        <v>118</v>
      </c>
    </row>
    <row r="15" spans="1:6" s="1" customFormat="1" x14ac:dyDescent="0.25">
      <c r="A15" s="70"/>
    </row>
  </sheetData>
  <mergeCells count="2">
    <mergeCell ref="A14:C14"/>
    <mergeCell ref="A12:E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7"/>
  <sheetViews>
    <sheetView workbookViewId="0">
      <selection sqref="A1:H8"/>
    </sheetView>
  </sheetViews>
  <sheetFormatPr defaultRowHeight="15" x14ac:dyDescent="0.25"/>
  <cols>
    <col min="1" max="1" width="36.7109375" customWidth="1"/>
    <col min="2" max="4" width="11.85546875" bestFit="1" customWidth="1"/>
    <col min="5" max="5" width="12.7109375" bestFit="1" customWidth="1"/>
  </cols>
  <sheetData>
    <row r="1" spans="1:8" ht="15.75" thickBot="1" x14ac:dyDescent="0.3">
      <c r="A1" s="27" t="s">
        <v>46</v>
      </c>
      <c r="B1" s="28" t="s">
        <v>42</v>
      </c>
      <c r="C1" s="29" t="s">
        <v>43</v>
      </c>
      <c r="D1" s="29" t="s">
        <v>44</v>
      </c>
      <c r="E1" s="29" t="s">
        <v>45</v>
      </c>
    </row>
    <row r="2" spans="1:8" x14ac:dyDescent="0.25">
      <c r="A2" s="95" t="s">
        <v>104</v>
      </c>
      <c r="B2" s="34" t="s">
        <v>123</v>
      </c>
      <c r="C2" s="35" t="s">
        <v>123</v>
      </c>
      <c r="D2" s="35">
        <v>0</v>
      </c>
      <c r="E2" s="35">
        <v>0</v>
      </c>
    </row>
    <row r="4" spans="1:8" ht="72.75" customHeight="1" x14ac:dyDescent="0.25">
      <c r="A4" s="182" t="s">
        <v>68</v>
      </c>
      <c r="B4" s="182"/>
      <c r="C4" s="182"/>
      <c r="D4" s="182"/>
      <c r="E4" s="182"/>
      <c r="F4" s="96"/>
      <c r="G4" s="96"/>
      <c r="H4" s="96"/>
    </row>
    <row r="5" spans="1:8" ht="10.5" customHeight="1" x14ac:dyDescent="0.25">
      <c r="A5" s="182"/>
      <c r="B5" s="182"/>
      <c r="C5" s="182"/>
      <c r="D5" s="182"/>
      <c r="E5" s="182"/>
      <c r="F5" s="182"/>
      <c r="G5" s="182"/>
      <c r="H5" s="182"/>
    </row>
    <row r="6" spans="1:8" s="1" customFormat="1" ht="60" customHeight="1" x14ac:dyDescent="0.25">
      <c r="A6" s="130" t="s">
        <v>117</v>
      </c>
      <c r="B6" s="130"/>
      <c r="C6" s="61" t="s">
        <v>92</v>
      </c>
      <c r="D6" s="70"/>
      <c r="E6" s="61" t="s">
        <v>118</v>
      </c>
      <c r="F6" s="61"/>
      <c r="G6" s="61"/>
    </row>
    <row r="7" spans="1:8" s="1" customFormat="1" x14ac:dyDescent="0.25">
      <c r="A7" s="62"/>
      <c r="C7" s="61" t="s">
        <v>93</v>
      </c>
      <c r="E7" s="61"/>
      <c r="F7" s="61"/>
      <c r="G7" s="61"/>
    </row>
  </sheetData>
  <mergeCells count="3">
    <mergeCell ref="A5:H5"/>
    <mergeCell ref="A4:E4"/>
    <mergeCell ref="A6:B6"/>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8"/>
  <sheetViews>
    <sheetView workbookViewId="0">
      <selection activeCell="A5" sqref="A5:M5"/>
    </sheetView>
  </sheetViews>
  <sheetFormatPr defaultRowHeight="15" x14ac:dyDescent="0.25"/>
  <cols>
    <col min="3" max="3" width="14.28515625" customWidth="1"/>
    <col min="4" max="4" width="14.140625" customWidth="1"/>
    <col min="5" max="5" width="21.5703125" customWidth="1"/>
    <col min="7" max="8" width="17" customWidth="1"/>
  </cols>
  <sheetData>
    <row r="1" spans="1:13" x14ac:dyDescent="0.25">
      <c r="A1" s="121" t="s">
        <v>106</v>
      </c>
      <c r="B1" s="121"/>
      <c r="C1" s="121"/>
      <c r="D1" s="121"/>
      <c r="E1" s="121"/>
      <c r="F1" s="121"/>
      <c r="G1" s="121"/>
      <c r="H1" s="121"/>
      <c r="I1" s="121"/>
      <c r="J1" s="121"/>
    </row>
    <row r="2" spans="1:13" ht="15" customHeight="1" x14ac:dyDescent="0.25">
      <c r="A2" s="120" t="s">
        <v>68</v>
      </c>
      <c r="B2" s="120"/>
      <c r="C2" s="120"/>
      <c r="D2" s="120"/>
      <c r="E2" s="120"/>
      <c r="F2" s="120"/>
      <c r="G2" s="120"/>
      <c r="H2" s="120"/>
      <c r="I2" s="120"/>
      <c r="J2" s="120"/>
    </row>
    <row r="3" spans="1:13" x14ac:dyDescent="0.25">
      <c r="A3" s="120"/>
      <c r="B3" s="120"/>
      <c r="C3" s="120"/>
      <c r="D3" s="120"/>
      <c r="E3" s="120"/>
      <c r="F3" s="120"/>
      <c r="G3" s="120"/>
      <c r="H3" s="120"/>
      <c r="I3" s="120"/>
      <c r="J3" s="120"/>
    </row>
    <row r="5" spans="1:13" ht="18.75" x14ac:dyDescent="0.3">
      <c r="A5" s="122"/>
      <c r="B5" s="123"/>
      <c r="C5" s="123"/>
      <c r="D5" s="123"/>
      <c r="E5" s="123"/>
      <c r="F5" s="123"/>
      <c r="G5" s="123"/>
      <c r="H5" s="123"/>
      <c r="I5" s="123"/>
      <c r="J5" s="123"/>
      <c r="K5" s="123"/>
      <c r="L5" s="123"/>
      <c r="M5" s="123"/>
    </row>
    <row r="17" spans="1:10" s="1" customFormat="1" ht="31.5" customHeight="1" x14ac:dyDescent="0.2">
      <c r="A17" s="119" t="s">
        <v>119</v>
      </c>
      <c r="B17" s="119"/>
      <c r="C17" s="119"/>
      <c r="D17" s="119"/>
      <c r="E17" s="119"/>
      <c r="F17" s="2"/>
      <c r="G17" s="73" t="s">
        <v>92</v>
      </c>
      <c r="H17" s="73"/>
      <c r="I17" s="73" t="s">
        <v>118</v>
      </c>
      <c r="J17" s="2"/>
    </row>
    <row r="18" spans="1:10" s="1" customFormat="1" ht="14.25" x14ac:dyDescent="0.2">
      <c r="A18" s="74"/>
      <c r="B18" s="2"/>
      <c r="C18" s="2"/>
      <c r="D18" s="2"/>
      <c r="E18" s="2"/>
      <c r="F18" s="2"/>
      <c r="G18" s="73" t="s">
        <v>93</v>
      </c>
      <c r="H18" s="73"/>
      <c r="I18" s="73"/>
      <c r="J18" s="2"/>
    </row>
  </sheetData>
  <mergeCells count="4">
    <mergeCell ref="A17:E17"/>
    <mergeCell ref="A2:J3"/>
    <mergeCell ref="A1:J1"/>
    <mergeCell ref="A5:M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2"/>
  <sheetViews>
    <sheetView tabSelected="1" workbookViewId="0">
      <selection activeCell="D4" sqref="D4"/>
    </sheetView>
  </sheetViews>
  <sheetFormatPr defaultColWidth="8.85546875" defaultRowHeight="12.75" x14ac:dyDescent="0.2"/>
  <cols>
    <col min="1" max="1" width="5.5703125" style="24" customWidth="1"/>
    <col min="2" max="2" width="13.28515625" style="24" customWidth="1"/>
    <col min="3" max="3" width="22.5703125" style="25" customWidth="1"/>
    <col min="4" max="4" width="19.5703125" style="25" customWidth="1"/>
    <col min="5" max="5" width="23.42578125" style="26" customWidth="1"/>
    <col min="6" max="6" width="17.42578125" style="26" customWidth="1"/>
    <col min="7" max="7" width="23.28515625" style="23" customWidth="1"/>
    <col min="8" max="8" width="40.140625" style="23" customWidth="1"/>
    <col min="9" max="9" width="30.85546875" style="23" customWidth="1"/>
    <col min="10" max="16384" width="8.85546875" style="23"/>
  </cols>
  <sheetData>
    <row r="1" spans="1:9" ht="15.75" thickBot="1" x14ac:dyDescent="0.3">
      <c r="A1" s="124" t="s">
        <v>53</v>
      </c>
      <c r="B1" s="125"/>
      <c r="C1" s="126"/>
      <c r="D1" s="126"/>
      <c r="E1" s="126"/>
      <c r="F1" s="126"/>
      <c r="G1" s="127"/>
      <c r="H1" s="128" t="s">
        <v>90</v>
      </c>
      <c r="I1" s="129"/>
    </row>
    <row r="2" spans="1:9" s="36" customFormat="1" ht="48" thickBot="1" x14ac:dyDescent="0.3">
      <c r="A2" s="97" t="s">
        <v>52</v>
      </c>
      <c r="B2" s="98" t="s">
        <v>108</v>
      </c>
      <c r="C2" s="99" t="s">
        <v>109</v>
      </c>
      <c r="D2" s="100" t="s">
        <v>97</v>
      </c>
      <c r="E2" s="100" t="s">
        <v>96</v>
      </c>
      <c r="F2" s="101" t="s">
        <v>110</v>
      </c>
      <c r="G2" s="99" t="s">
        <v>111</v>
      </c>
      <c r="H2" s="75" t="s">
        <v>88</v>
      </c>
      <c r="I2" s="76" t="s">
        <v>89</v>
      </c>
    </row>
    <row r="3" spans="1:9" s="37" customFormat="1" ht="47.25" customHeight="1" thickBot="1" x14ac:dyDescent="0.25">
      <c r="A3" s="63">
        <v>1</v>
      </c>
      <c r="B3" s="64" t="s">
        <v>137</v>
      </c>
      <c r="C3" s="65">
        <v>45981</v>
      </c>
      <c r="D3" s="115">
        <v>1938249.6</v>
      </c>
      <c r="E3" s="116">
        <v>0</v>
      </c>
      <c r="F3" s="66"/>
      <c r="G3" s="41" t="s">
        <v>138</v>
      </c>
      <c r="H3" s="67" t="s">
        <v>139</v>
      </c>
      <c r="I3" s="117" t="s">
        <v>140</v>
      </c>
    </row>
    <row r="4" spans="1:9" s="37" customFormat="1" ht="15.75" thickBot="1" x14ac:dyDescent="0.3">
      <c r="A4" s="38">
        <v>2</v>
      </c>
      <c r="B4" s="53" t="s">
        <v>137</v>
      </c>
      <c r="C4" s="39">
        <v>45988</v>
      </c>
      <c r="D4" s="118">
        <f>ROUND(0.9*D3,2)</f>
        <v>1744424.64</v>
      </c>
      <c r="E4" s="116">
        <v>0.1</v>
      </c>
      <c r="F4" s="40"/>
      <c r="G4" s="41" t="s">
        <v>138</v>
      </c>
      <c r="H4" s="55" t="s">
        <v>141</v>
      </c>
      <c r="I4" s="117" t="s">
        <v>140</v>
      </c>
    </row>
    <row r="5" spans="1:9" s="37" customFormat="1" ht="15.75" thickBot="1" x14ac:dyDescent="0.3">
      <c r="A5" s="38">
        <v>3</v>
      </c>
      <c r="B5" s="53" t="s">
        <v>137</v>
      </c>
      <c r="C5" s="39">
        <v>45995</v>
      </c>
      <c r="D5" s="118">
        <f>ROUND(0.8*D3,2)</f>
        <v>1550599.68</v>
      </c>
      <c r="E5" s="116">
        <v>0.2</v>
      </c>
      <c r="F5" s="40"/>
      <c r="G5" s="41" t="s">
        <v>138</v>
      </c>
      <c r="H5" s="55" t="s">
        <v>142</v>
      </c>
      <c r="I5" s="117" t="s">
        <v>140</v>
      </c>
    </row>
    <row r="6" spans="1:9" s="37" customFormat="1" ht="15" x14ac:dyDescent="0.25">
      <c r="A6" s="38">
        <v>4</v>
      </c>
      <c r="B6" s="53" t="s">
        <v>137</v>
      </c>
      <c r="C6" s="39">
        <v>46002</v>
      </c>
      <c r="D6" s="118">
        <f>ROUND(0.7*D3,2)</f>
        <v>1356774.72</v>
      </c>
      <c r="E6" s="116">
        <v>0.3</v>
      </c>
      <c r="F6" s="40"/>
      <c r="G6" s="41" t="s">
        <v>138</v>
      </c>
      <c r="H6" s="55" t="s">
        <v>143</v>
      </c>
      <c r="I6" s="117" t="s">
        <v>140</v>
      </c>
    </row>
    <row r="7" spans="1:9" s="37" customFormat="1" ht="15" x14ac:dyDescent="0.25">
      <c r="A7" s="38"/>
      <c r="B7" s="53"/>
      <c r="C7" s="39"/>
      <c r="D7" s="39"/>
      <c r="E7" s="40"/>
      <c r="F7" s="40"/>
      <c r="G7" s="41"/>
      <c r="H7" s="55"/>
      <c r="I7" s="56"/>
    </row>
    <row r="8" spans="1:9" s="37" customFormat="1" ht="15" x14ac:dyDescent="0.25">
      <c r="A8" s="38"/>
      <c r="B8" s="53"/>
      <c r="C8" s="39"/>
      <c r="D8" s="39"/>
      <c r="E8" s="40"/>
      <c r="F8" s="40"/>
      <c r="G8" s="41"/>
      <c r="H8" s="55"/>
      <c r="I8" s="56"/>
    </row>
    <row r="9" spans="1:9" s="37" customFormat="1" ht="15" x14ac:dyDescent="0.25">
      <c r="A9" s="38"/>
      <c r="B9" s="53"/>
      <c r="C9" s="39"/>
      <c r="D9" s="39"/>
      <c r="E9" s="40"/>
      <c r="F9" s="40"/>
      <c r="G9" s="41"/>
      <c r="H9" s="55"/>
      <c r="I9" s="56"/>
    </row>
    <row r="10" spans="1:9" s="37" customFormat="1" ht="15" x14ac:dyDescent="0.25">
      <c r="A10" s="38"/>
      <c r="B10" s="53"/>
      <c r="C10" s="39"/>
      <c r="D10" s="39"/>
      <c r="E10" s="40"/>
      <c r="F10" s="40"/>
      <c r="G10" s="41"/>
      <c r="H10" s="55"/>
      <c r="I10" s="56"/>
    </row>
    <row r="11" spans="1:9" s="37" customFormat="1" ht="15" x14ac:dyDescent="0.25">
      <c r="A11" s="38"/>
      <c r="B11" s="53"/>
      <c r="C11" s="39"/>
      <c r="D11" s="39"/>
      <c r="E11" s="40"/>
      <c r="F11" s="40"/>
      <c r="G11" s="41"/>
      <c r="H11" s="55"/>
      <c r="I11" s="56"/>
    </row>
    <row r="12" spans="1:9" s="37" customFormat="1" ht="15" x14ac:dyDescent="0.25">
      <c r="A12" s="38"/>
      <c r="B12" s="53"/>
      <c r="C12" s="39"/>
      <c r="D12" s="39"/>
      <c r="E12" s="40"/>
      <c r="F12" s="40"/>
      <c r="G12" s="41"/>
      <c r="H12" s="55"/>
      <c r="I12" s="56"/>
    </row>
    <row r="13" spans="1:9" s="37" customFormat="1" ht="15" x14ac:dyDescent="0.25">
      <c r="A13" s="38"/>
      <c r="B13" s="53"/>
      <c r="C13" s="39"/>
      <c r="D13" s="39"/>
      <c r="E13" s="40"/>
      <c r="F13" s="40"/>
      <c r="G13" s="41"/>
      <c r="H13" s="55"/>
      <c r="I13" s="56"/>
    </row>
    <row r="14" spans="1:9" s="37" customFormat="1" ht="15.75" x14ac:dyDescent="0.25">
      <c r="A14" s="38"/>
      <c r="B14" s="53"/>
      <c r="C14" s="39"/>
      <c r="D14" s="39"/>
      <c r="E14" s="40"/>
      <c r="F14" s="40"/>
      <c r="G14" s="41"/>
      <c r="H14" s="57"/>
      <c r="I14" s="58"/>
    </row>
    <row r="15" spans="1:9" s="37" customFormat="1" ht="15.75" x14ac:dyDescent="0.25">
      <c r="A15" s="38"/>
      <c r="B15" s="53"/>
      <c r="C15" s="39"/>
      <c r="D15" s="39"/>
      <c r="E15" s="40"/>
      <c r="F15" s="40"/>
      <c r="G15" s="41"/>
      <c r="H15" s="57"/>
      <c r="I15" s="58"/>
    </row>
    <row r="16" spans="1:9" s="37" customFormat="1" ht="15.75" x14ac:dyDescent="0.25">
      <c r="A16" s="38"/>
      <c r="B16" s="53"/>
      <c r="C16" s="39"/>
      <c r="D16" s="39"/>
      <c r="E16" s="40"/>
      <c r="F16" s="40"/>
      <c r="G16" s="41"/>
      <c r="H16" s="57"/>
      <c r="I16" s="58"/>
    </row>
    <row r="17" spans="1:10" s="37" customFormat="1" ht="16.5" thickBot="1" x14ac:dyDescent="0.3">
      <c r="A17" s="42"/>
      <c r="B17" s="54"/>
      <c r="C17" s="43"/>
      <c r="D17" s="43"/>
      <c r="E17" s="44"/>
      <c r="F17" s="44"/>
      <c r="G17" s="45"/>
      <c r="H17" s="59"/>
      <c r="I17" s="60"/>
    </row>
    <row r="18" spans="1:10" ht="52.5" customHeight="1" x14ac:dyDescent="0.2">
      <c r="A18" s="120" t="s">
        <v>68</v>
      </c>
      <c r="B18" s="120"/>
      <c r="C18" s="120"/>
      <c r="D18" s="120"/>
      <c r="E18" s="120"/>
      <c r="F18" s="120"/>
      <c r="G18" s="120"/>
      <c r="H18" s="120"/>
      <c r="I18" s="120"/>
      <c r="J18" s="49"/>
    </row>
    <row r="21" spans="1:10" s="1" customFormat="1" ht="31.5" customHeight="1" x14ac:dyDescent="0.25">
      <c r="A21" s="130" t="s">
        <v>117</v>
      </c>
      <c r="B21" s="130"/>
      <c r="C21" s="130"/>
      <c r="D21" s="130"/>
      <c r="E21" s="130"/>
      <c r="F21" s="130"/>
      <c r="G21" s="130"/>
      <c r="H21" s="61" t="s">
        <v>92</v>
      </c>
      <c r="I21" s="61" t="s">
        <v>118</v>
      </c>
    </row>
    <row r="22" spans="1:10" s="1" customFormat="1" ht="15" x14ac:dyDescent="0.25">
      <c r="A22" s="62"/>
      <c r="H22" s="61" t="s">
        <v>93</v>
      </c>
      <c r="I22" s="61"/>
    </row>
  </sheetData>
  <mergeCells count="4">
    <mergeCell ref="A1:G1"/>
    <mergeCell ref="H1:I1"/>
    <mergeCell ref="A18:I18"/>
    <mergeCell ref="A21:G21"/>
  </mergeCells>
  <hyperlinks>
    <hyperlink ref="H3" r:id="rId1" display="https://www.fg.gov.ua/aktivi-bankiv/prodazh-aktiviv" xr:uid="{00000000-0004-0000-0100-000000000000}"/>
  </hyperlinks>
  <pageMargins left="0.31496062992125984" right="0.31496062992125984" top="0.74803149606299213" bottom="0.74803149606299213" header="0.31496062992125984" footer="0.31496062992125984"/>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G5:G19"/>
  <sheetViews>
    <sheetView workbookViewId="0">
      <selection activeCell="G13" sqref="G13"/>
    </sheetView>
  </sheetViews>
  <sheetFormatPr defaultRowHeight="15" x14ac:dyDescent="0.25"/>
  <cols>
    <col min="7" max="7" width="21" customWidth="1"/>
  </cols>
  <sheetData>
    <row r="5" spans="7:7" x14ac:dyDescent="0.25">
      <c r="G5" t="s">
        <v>107</v>
      </c>
    </row>
    <row r="6" spans="7:7" x14ac:dyDescent="0.25">
      <c r="G6" t="s">
        <v>98</v>
      </c>
    </row>
    <row r="7" spans="7:7" x14ac:dyDescent="0.25">
      <c r="G7" t="s">
        <v>99</v>
      </c>
    </row>
    <row r="8" spans="7:7" x14ac:dyDescent="0.25">
      <c r="G8" t="s">
        <v>100</v>
      </c>
    </row>
    <row r="18" spans="7:7" x14ac:dyDescent="0.25">
      <c r="G18" t="s">
        <v>102</v>
      </c>
    </row>
    <row r="19" spans="7:7" x14ac:dyDescent="0.25">
      <c r="G19" t="s">
        <v>103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1</vt:i4>
      </vt:variant>
    </vt:vector>
  </HeadingPairs>
  <TitlesOfParts>
    <vt:vector size="7" baseType="lpstr">
      <vt:lpstr>ППА</vt:lpstr>
      <vt:lpstr>ППА_застава</vt:lpstr>
      <vt:lpstr>ППА_порука</vt:lpstr>
      <vt:lpstr>Фото</vt:lpstr>
      <vt:lpstr>Журнал торгів</vt:lpstr>
      <vt:lpstr>Аркуш1</vt:lpstr>
      <vt:lpstr>ППА!Область_друку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Гашенко Ольга Юріївна</cp:lastModifiedBy>
  <cp:lastPrinted>2025-12-16T07:55:44Z</cp:lastPrinted>
  <dcterms:created xsi:type="dcterms:W3CDTF">2016-03-29T15:58:35Z</dcterms:created>
  <dcterms:modified xsi:type="dcterms:W3CDTF">2026-01-15T12:59:13Z</dcterms:modified>
</cp:coreProperties>
</file>